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jgarcia\My Drive\Cal Lutheran\Teaching with AI\worksheets\Module 4\"/>
    </mc:Choice>
  </mc:AlternateContent>
  <xr:revisionPtr revIDLastSave="0" documentId="13_ncr:1_{2B0978F2-AA9C-4B92-ABF4-4825B5A52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load Aud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18" i="1"/>
  <c r="C14" i="1"/>
  <c r="C20" i="1" s="1"/>
  <c r="C13" i="1"/>
  <c r="C12" i="1"/>
  <c r="C15" i="1" l="1"/>
</calcChain>
</file>

<file path=xl/sharedStrings.xml><?xml version="1.0" encoding="utf-8"?>
<sst xmlns="http://schemas.openxmlformats.org/spreadsheetml/2006/main" count="37" uniqueCount="37">
  <si>
    <t>Teaching with AI — Module 4 Workload Audit</t>
  </si>
  <si>
    <t>Right-size one process-evidence element. Enter the four inputs; the outputs and warnings update automatically.</t>
  </si>
  <si>
    <t>INPUTS</t>
  </si>
  <si>
    <t>Value</t>
  </si>
  <si>
    <t>Notes</t>
  </si>
  <si>
    <t>Student time per submission (minutes)</t>
  </si>
  <si>
    <t>Time one student spends on the evidence element.</t>
  </si>
  <si>
    <t>Faculty review time per submission (minutes)</t>
  </si>
  <si>
    <t>Time to review one student's evidence.</t>
  </si>
  <si>
    <t>Enrollment (students)</t>
  </si>
  <si>
    <t>Across all sections you personally grade.</t>
  </si>
  <si>
    <t>Number of submissions per term</t>
  </si>
  <si>
    <t>Rule of one: usually 1.</t>
  </si>
  <si>
    <t>OUTPUTS (calculated)</t>
  </si>
  <si>
    <t>Total student process-evidence time per term (minutes)</t>
  </si>
  <si>
    <t>Per student, across the term.</t>
  </si>
  <si>
    <t>Total faculty review time per submission round (hours)</t>
  </si>
  <si>
    <t>faculty minutes/student x enrollment, in hours.</t>
  </si>
  <si>
    <t>Total faculty review time per term (hours)</t>
  </si>
  <si>
    <t>All submission rounds combined.</t>
  </si>
  <si>
    <t>Feasibility signal</t>
  </si>
  <si>
    <t>OK / CAUTION / REVISE based on the thresholds below.</t>
  </si>
  <si>
    <t>WARNINGS (turn red when a threshold is crossed)</t>
  </si>
  <si>
    <t>Student supporting-evidence time</t>
  </si>
  <si>
    <t>Warn when student time exceeds 30 minutes per submission.</t>
  </si>
  <si>
    <t>Faculty review per student</t>
  </si>
  <si>
    <t>Warn when faculty review exceeds 10 minutes per student per submission.</t>
  </si>
  <si>
    <t>Total review time per term</t>
  </si>
  <si>
    <t>Flag when the term total becomes implausible to review meaningfully.</t>
  </si>
  <si>
    <t>MANUAL-CALCULATION AREA (if you prefer not to rely on formulas)</t>
  </si>
  <si>
    <t>Total student time = student time x submissions</t>
  </si>
  <si>
    <t>_____ x _____ = _____ minutes</t>
  </si>
  <si>
    <t>Faculty hours/term = faculty min x enrollment x submissions / 60</t>
  </si>
  <si>
    <t>_____ x _____ x _____ / 60 = _____ hours</t>
  </si>
  <si>
    <t>Threshold check: student time &gt; 30 min?  faculty/student &gt; 10 min?  term &gt; ~10 hrs?</t>
  </si>
  <si>
    <t>Circle any that are true — if any, revise or remove.</t>
  </si>
  <si>
    <t>Thresholds: student time &gt; 30 min/submission, or faculty review &gt; 10 min/student, or an implausible term total =&gt; revise or remove. Do not ask everyone to absorb the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</si>
</sst>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"/>
  </numFmts>
  <fonts count="13" x14ac:knownFonts="1">
    <font>
      <sz val="11"/>
      <color theme="1"/>
      <name val="Calibri"/>
      <family val="2"/>
      <scheme val="minor"/>
    </font>
    <font>
      <b/>
      <sz val="15"/>
      <color rgb="FF3B2360"/>
      <name val="Calibri"/>
      <family val="2"/>
    </font>
    <font>
      <i/>
      <sz val="9.5"/>
      <color rgb="FF7C7B7C"/>
      <name val="Calibri"/>
      <family val="2"/>
    </font>
    <font>
      <b/>
      <sz val="11"/>
      <color rgb="FFFFFFFF"/>
      <name val="Calibri"/>
      <family val="2"/>
    </font>
    <font>
      <sz val="10"/>
      <color rgb="FF1A1A1A"/>
      <name val="Calibri"/>
      <family val="2"/>
    </font>
    <font>
      <b/>
      <sz val="12"/>
      <color rgb="FF6A4C92"/>
      <name val="Calibri"/>
      <family val="2"/>
    </font>
    <font>
      <sz val="9"/>
      <color rgb="FF7C7B7C"/>
      <name val="Calibri"/>
      <family val="2"/>
    </font>
    <font>
      <b/>
      <sz val="12"/>
      <color rgb="FF1A1A1A"/>
      <name val="Calibri"/>
      <family val="2"/>
    </font>
    <font>
      <b/>
      <sz val="10"/>
      <color rgb="FF1A1A1A"/>
      <name val="Calibri"/>
      <family val="2"/>
    </font>
    <font>
      <b/>
      <sz val="11"/>
      <color rgb="FF1A1A1A"/>
      <name val="Calibri"/>
      <family val="2"/>
    </font>
    <font>
      <b/>
      <sz val="11"/>
      <color rgb="FF3B2360"/>
      <name val="Calibri"/>
      <family val="2"/>
    </font>
    <font>
      <sz val="9.5"/>
      <color rgb="FF1A1A1A"/>
      <name val="Calibri"/>
      <family val="2"/>
    </font>
    <font>
      <i/>
      <sz val="9"/>
      <color rgb="FF7C7B7C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B2360"/>
      </patternFill>
    </fill>
    <fill>
      <patternFill patternType="solid">
        <fgColor rgb="FFECE7F2"/>
      </patternFill>
    </fill>
    <fill>
      <patternFill patternType="solid">
        <fgColor rgb="FFFFF4D6"/>
      </patternFill>
    </fill>
    <fill>
      <patternFill patternType="solid">
        <fgColor rgb="FF6A4C92"/>
      </patternFill>
    </fill>
    <fill>
      <patternFill patternType="solid">
        <fgColor rgb="FFE74645"/>
      </patternFill>
    </fill>
    <fill>
      <patternFill patternType="solid">
        <fgColor rgb="FFFFC22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0" fontId="0" fillId="0" borderId="0" xfId="0"/>
    <xf numFmtId="0" fontId="2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7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70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7">
    <dxf>
      <font>
        <b/>
        <color rgb="FF00854F"/>
      </font>
      <fill>
        <patternFill patternType="solid">
          <fgColor rgb="FFE3F1EA"/>
        </patternFill>
      </fill>
    </dxf>
    <dxf>
      <font>
        <b/>
        <color rgb="FF8A6D00"/>
      </font>
      <fill>
        <patternFill patternType="solid">
          <fgColor rgb="FFFFF4D6"/>
        </patternFill>
      </fill>
    </dxf>
    <dxf>
      <font>
        <b/>
        <color rgb="FFE74645"/>
      </font>
      <fill>
        <patternFill patternType="solid">
          <fgColor rgb="FFFBE3E3"/>
        </patternFill>
      </fill>
    </dxf>
    <dxf>
      <font>
        <b/>
        <color rgb="FFE74645"/>
      </font>
      <fill>
        <patternFill patternType="solid">
          <fgColor rgb="FFFBE3E3"/>
        </patternFill>
      </fill>
    </dxf>
    <dxf>
      <font>
        <b/>
        <color rgb="FF00854F"/>
      </font>
      <fill>
        <patternFill patternType="solid">
          <fgColor rgb="FFE3F1EA"/>
        </patternFill>
      </fill>
    </dxf>
    <dxf>
      <font>
        <b/>
        <color rgb="FF8A6D00"/>
      </font>
      <fill>
        <patternFill patternType="solid">
          <fgColor rgb="FFFFF4D6"/>
        </patternFill>
      </fill>
    </dxf>
    <dxf>
      <font>
        <b/>
        <color rgb="FFE74645"/>
      </font>
      <fill>
        <patternFill patternType="solid">
          <fgColor rgb="FFFBE3E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7"/>
  <sheetViews>
    <sheetView showGridLines="0" tabSelected="1" workbookViewId="0">
      <selection activeCell="B2" sqref="B2:D2"/>
    </sheetView>
  </sheetViews>
  <sheetFormatPr defaultRowHeight="15" x14ac:dyDescent="0.25"/>
  <cols>
    <col min="1" max="1" width="2" customWidth="1"/>
    <col min="2" max="2" width="42" customWidth="1"/>
    <col min="3" max="3" width="16" customWidth="1"/>
    <col min="4" max="4" width="40" customWidth="1"/>
  </cols>
  <sheetData>
    <row r="2" spans="2:4" ht="19.5" x14ac:dyDescent="0.25">
      <c r="B2" s="18" t="s">
        <v>0</v>
      </c>
      <c r="C2" s="12"/>
      <c r="D2" s="12"/>
    </row>
    <row r="3" spans="2:4" ht="27.95" customHeight="1" x14ac:dyDescent="0.25">
      <c r="B3" s="13" t="s">
        <v>1</v>
      </c>
      <c r="C3" s="12"/>
      <c r="D3" s="12"/>
    </row>
    <row r="5" spans="2:4" x14ac:dyDescent="0.25">
      <c r="B5" s="1" t="s">
        <v>2</v>
      </c>
      <c r="C5" s="2" t="s">
        <v>3</v>
      </c>
      <c r="D5" s="1" t="s">
        <v>4</v>
      </c>
    </row>
    <row r="6" spans="2:4" ht="24" x14ac:dyDescent="0.25">
      <c r="B6" s="3" t="s">
        <v>5</v>
      </c>
      <c r="C6" s="4">
        <v>16</v>
      </c>
      <c r="D6" s="5" t="s">
        <v>6</v>
      </c>
    </row>
    <row r="7" spans="2:4" ht="15.75" x14ac:dyDescent="0.25">
      <c r="B7" s="3" t="s">
        <v>7</v>
      </c>
      <c r="C7" s="4">
        <v>5</v>
      </c>
      <c r="D7" s="5" t="s">
        <v>8</v>
      </c>
    </row>
    <row r="8" spans="2:4" ht="15.75" x14ac:dyDescent="0.25">
      <c r="B8" s="3" t="s">
        <v>9</v>
      </c>
      <c r="C8" s="4">
        <v>22</v>
      </c>
      <c r="D8" s="5" t="s">
        <v>10</v>
      </c>
    </row>
    <row r="9" spans="2:4" ht="15.75" x14ac:dyDescent="0.25">
      <c r="B9" s="3" t="s">
        <v>11</v>
      </c>
      <c r="C9" s="4">
        <v>1</v>
      </c>
      <c r="D9" s="5" t="s">
        <v>12</v>
      </c>
    </row>
    <row r="11" spans="2:4" x14ac:dyDescent="0.25">
      <c r="B11" s="11" t="s">
        <v>13</v>
      </c>
      <c r="C11" s="12"/>
      <c r="D11" s="12"/>
    </row>
    <row r="12" spans="2:4" ht="25.5" x14ac:dyDescent="0.25">
      <c r="B12" s="3" t="s">
        <v>14</v>
      </c>
      <c r="C12" s="6">
        <f>C6*C9</f>
        <v>16</v>
      </c>
      <c r="D12" s="5" t="s">
        <v>15</v>
      </c>
    </row>
    <row r="13" spans="2:4" ht="25.5" x14ac:dyDescent="0.25">
      <c r="B13" s="3" t="s">
        <v>16</v>
      </c>
      <c r="C13" s="19">
        <f>C7*C8/60</f>
        <v>1.8333333333333333</v>
      </c>
      <c r="D13" s="5" t="s">
        <v>17</v>
      </c>
    </row>
    <row r="14" spans="2:4" ht="15.75" x14ac:dyDescent="0.25">
      <c r="B14" s="3" t="s">
        <v>18</v>
      </c>
      <c r="C14" s="19">
        <f>C7*C8*C9/60</f>
        <v>1.8333333333333333</v>
      </c>
      <c r="D14" s="5" t="s">
        <v>19</v>
      </c>
    </row>
    <row r="15" spans="2:4" ht="24" x14ac:dyDescent="0.25">
      <c r="B15" s="7" t="s">
        <v>20</v>
      </c>
      <c r="C15" s="6" t="str">
        <f>IF(OR(C6&gt;30,C7&gt;10,C14&gt;10),"REVISE",IF(OR(C6&gt;20,C7&gt;7,C14&gt;6),"CAUTION","OK"))</f>
        <v>OK</v>
      </c>
      <c r="D15" s="5" t="s">
        <v>21</v>
      </c>
    </row>
    <row r="17" spans="2:4" x14ac:dyDescent="0.25">
      <c r="B17" s="16" t="s">
        <v>22</v>
      </c>
      <c r="C17" s="12"/>
      <c r="D17" s="12"/>
    </row>
    <row r="18" spans="2:4" ht="24" x14ac:dyDescent="0.25">
      <c r="B18" s="8" t="s">
        <v>23</v>
      </c>
      <c r="C18" s="9" t="str">
        <f>IF(C6&gt;30,"OVER 30 MIN","ok")</f>
        <v>ok</v>
      </c>
      <c r="D18" s="5" t="s">
        <v>24</v>
      </c>
    </row>
    <row r="19" spans="2:4" ht="24" x14ac:dyDescent="0.25">
      <c r="B19" s="8" t="s">
        <v>25</v>
      </c>
      <c r="C19" s="9" t="str">
        <f>IF(C7&gt;10,"OVER 10 MIN","ok")</f>
        <v>ok</v>
      </c>
      <c r="D19" s="5" t="s">
        <v>26</v>
      </c>
    </row>
    <row r="20" spans="2:4" ht="24" x14ac:dyDescent="0.25">
      <c r="B20" s="8" t="s">
        <v>27</v>
      </c>
      <c r="C20" s="9" t="str">
        <f>IF(C14&gt;10,"IMPLAUSIBLE",IF(C14&gt;6,"HIGH","ok"))</f>
        <v>ok</v>
      </c>
      <c r="D20" s="5" t="s">
        <v>28</v>
      </c>
    </row>
    <row r="22" spans="2:4" x14ac:dyDescent="0.25">
      <c r="B22" s="15" t="s">
        <v>29</v>
      </c>
      <c r="C22" s="12"/>
      <c r="D22" s="12"/>
    </row>
    <row r="23" spans="2:4" ht="26.1" customHeight="1" x14ac:dyDescent="0.25">
      <c r="B23" s="10" t="s">
        <v>30</v>
      </c>
      <c r="C23" s="14" t="s">
        <v>31</v>
      </c>
      <c r="D23" s="12"/>
    </row>
    <row r="24" spans="2:4" ht="26.1" customHeight="1" x14ac:dyDescent="0.25">
      <c r="B24" s="10" t="s">
        <v>32</v>
      </c>
      <c r="C24" s="14" t="s">
        <v>33</v>
      </c>
      <c r="D24" s="12"/>
    </row>
    <row r="25" spans="2:4" ht="26.1" customHeight="1" x14ac:dyDescent="0.25">
      <c r="B25" s="10" t="s">
        <v>34</v>
      </c>
      <c r="C25" s="14" t="s">
        <v>35</v>
      </c>
      <c r="D25" s="12"/>
    </row>
    <row r="27" spans="2:4" ht="30" customHeight="1" x14ac:dyDescent="0.25">
      <c r="B27" s="17" t="s">
        <v>36</v>
      </c>
      <c r="C27" s="12"/>
      <c r="D27" s="12"/>
    </row>
  </sheetData>
  <mergeCells count="9">
    <mergeCell ref="B27:D27"/>
    <mergeCell ref="C23:D23"/>
    <mergeCell ref="B2:D2"/>
    <mergeCell ref="B11:D11"/>
    <mergeCell ref="B3:D3"/>
    <mergeCell ref="C24:D24"/>
    <mergeCell ref="B22:D22"/>
    <mergeCell ref="C25:D25"/>
    <mergeCell ref="B17:D17"/>
  </mergeCells>
  <conditionalFormatting sqref="C15">
    <cfRule type="expression" dxfId="6" priority="13">
      <formula>EXACT(C15,"REVISE")</formula>
    </cfRule>
    <cfRule type="expression" dxfId="5" priority="14">
      <formula>EXACT(C15,"CAUTION")</formula>
    </cfRule>
    <cfRule type="expression" dxfId="4" priority="15">
      <formula>EXACT(C15,"OK")</formula>
    </cfRule>
  </conditionalFormatting>
  <conditionalFormatting sqref="C18:C20">
    <cfRule type="expression" dxfId="3" priority="1">
      <formula>ISNUMBER(SEARCH("OVER",C18))</formula>
    </cfRule>
    <cfRule type="expression" dxfId="2" priority="2">
      <formula>OR(EXACT(C18,"IMPLAUSIBLE"))</formula>
    </cfRule>
    <cfRule type="expression" dxfId="1" priority="3">
      <formula>EXACT(C18,"HIGH")</formula>
    </cfRule>
    <cfRule type="expression" dxfId="0" priority="4">
      <formula>EXACT(C18,"ok")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Workload 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John</dc:creator>
  <cp:lastModifiedBy>Garcia, John</cp:lastModifiedBy>
  <dcterms:created xsi:type="dcterms:W3CDTF">2026-06-08T23:07:21Z</dcterms:created>
  <dcterms:modified xsi:type="dcterms:W3CDTF">2026-06-11T15:02:43Z</dcterms:modified>
</cp:coreProperties>
</file>